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ACT 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<sst xmlns="http://schemas.openxmlformats.org/spreadsheetml/2006/main" count="61" uniqueCount="61">
  <si>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Resultados del Ejercicio (Ahorro/Desahorro)</t>
  </si>
  <si>
    <t>Total de Gastos y Otras Pérdidas</t>
  </si>
  <si>
    <t>Inversión Pública no Capitalizable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</si>
  <si>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</si>
  <si>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</si>
  <si>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</si>
  <si>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</si>
  <si>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</si>
  <si>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</si>
  <si>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</si>
  <si>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</si>
  <si>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</si>
  <si>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</si>
  <si>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</si>
  <si>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</si>
  <si>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</si>
  <si>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</si>
  <si>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</si>
  <si>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</si>
  <si>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</si>
  <si>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</si>
  <si>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</si>
  <si>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</si>
  <si>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</si>
  <si>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</si>
  <si>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</si>
  <si>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</si>
  <si>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</si>
  <si>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</si>
  <si>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</si>
  <si>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</si>
  <si>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</si>
  <si>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</si>
  <si>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</si>
  <si>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</si>
  <si>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</si>
  <si>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</si>
  <si>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</si>
  <si>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</si>
  <si>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</si>
  <si>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</si>
  <si>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</si>
  <si>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</si>
  <si>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</si>
  <si>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</si>
  <si>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</si>
  <si>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</si>
  <si>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</si>
  <si>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</si>
  <si>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</si>
  <si>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</si>
  <si>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</si>
  <si>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</si>
  <si>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</si>
  <si>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</si>
  <si>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</si>
  <si>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</si>
  <si>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</si>
  <si>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</si>
  <si>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</si>
  <si>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Estado de Actividades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</si>
</sst>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21" applyFont="1" applyFill="1" applyBorder="1" applyAlignment="1" applyProtection="1">
      <alignment vertical="top"/>
      <protection locked="0"/>
    </xf>
    <xf numFmtId="0" fontId="2" fillId="0" borderId="0" xfId="21" applyNumberFormat="1" applyFont="1" applyFill="1" applyBorder="1" applyAlignment="1" applyProtection="1">
      <alignment horizontal="right" vertical="top"/>
      <protection locked="0"/>
    </xf>
    <xf numFmtId="0" fontId="4" fillId="0" borderId="0" xfId="21" applyFont="1" applyFill="1" applyBorder="1" applyAlignment="1" applyProtection="1">
      <alignment vertical="top"/>
      <protection locked="0"/>
    </xf>
    <xf numFmtId="4" fontId="2" fillId="0" borderId="1" xfId="21" applyNumberFormat="1" applyFont="1" applyFill="1" applyBorder="1" applyAlignment="1" applyProtection="1">
      <alignment vertical="top"/>
      <protection locked="0"/>
    </xf>
    <xf numFmtId="4" fontId="2" fillId="0" borderId="2" xfId="21" applyNumberFormat="1" applyFont="1" applyFill="1" applyBorder="1" applyAlignment="1" applyProtection="1">
      <alignment vertical="top"/>
      <protection locked="0"/>
    </xf>
    <xf numFmtId="0" fontId="2" fillId="0" borderId="2" xfId="21" applyFont="1" applyFill="1" applyBorder="1" applyAlignment="1" applyProtection="1">
      <alignment horizontal="left" vertical="top"/>
      <protection locked="0"/>
    </xf>
    <xf numFmtId="0" fontId="4" fillId="0" borderId="3" xfId="21" applyNumberFormat="1" applyFont="1" applyFill="1" applyBorder="1" applyAlignment="1" applyProtection="1">
      <alignment horizontal="right" vertical="top"/>
      <protection locked="0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0" borderId="4" xfId="21" applyFont="1" applyFill="1" applyBorder="1" applyAlignment="1" applyProtection="1">
      <alignment horizontal="left" vertical="top"/>
      <protection locked="0"/>
    </xf>
    <xf numFmtId="0" fontId="2" fillId="0" borderId="4" xfId="21" applyNumberFormat="1" applyFont="1" applyFill="1" applyBorder="1" applyAlignment="1" applyProtection="1">
      <alignment horizontal="right" vertical="top"/>
      <protection locked="0"/>
    </xf>
    <xf numFmtId="0" fontId="2" fillId="0" borderId="0" xfId="21" applyFont="1" applyFill="1" applyBorder="1" applyAlignment="1" applyProtection="1">
      <alignment horizontal="left" vertical="top"/>
      <protection locked="0"/>
    </xf>
    <xf numFmtId="0" fontId="2" fillId="0" borderId="0" xfId="21" applyFont="1" applyFill="1" applyBorder="1" applyAlignment="1" applyProtection="1">
      <alignment horizontal="left" vertical="top" indent="1"/>
      <protection locked="0"/>
    </xf>
    <xf numFmtId="0" fontId="4" fillId="0" borderId="4" xfId="21" applyFont="1" applyFill="1" applyBorder="1" applyAlignment="1" applyProtection="1">
      <alignment vertical="top"/>
      <protection locked="0"/>
    </xf>
    <xf numFmtId="0" fontId="5" fillId="0" borderId="0" xfId="21" applyFont="1" applyFill="1" applyBorder="1" applyAlignment="1" applyProtection="1">
      <alignment horizontal="left" vertical="top"/>
      <protection locked="0"/>
    </xf>
    <xf numFmtId="0" fontId="5" fillId="0" borderId="4" xfId="21" applyFont="1" applyFill="1" applyBorder="1" applyAlignment="1" applyProtection="1">
      <alignment horizontal="left" vertical="top"/>
      <protection locked="0"/>
    </xf>
    <xf numFmtId="0" fontId="2" fillId="0" borderId="0" xfId="21" applyFont="1" applyFill="1" applyBorder="1" applyAlignment="1" applyProtection="1">
      <alignment horizontal="left" vertical="top" wrapText="1" indent="1"/>
      <protection locked="0"/>
    </xf>
    <xf numFmtId="0" fontId="4" fillId="0" borderId="5" xfId="2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Border="1" applyAlignment="1" applyProtection="1">
      <alignment horizontal="center" vertical="center"/>
      <protection locked="0"/>
    </xf>
    <xf numFmtId="0" fontId="6" fillId="0" borderId="5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Border="1" applyAlignment="1" applyProtection="1">
      <alignment horizontal="center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2" fillId="0" borderId="6" xfId="21" applyNumberFormat="1" applyFont="1" applyFill="1" applyBorder="1" applyAlignment="1" applyProtection="1">
      <alignment horizontal="right" vertical="top"/>
      <protection locked="0"/>
    </xf>
    <xf numFmtId="0" fontId="4" fillId="0" borderId="0" xfId="21" applyFont="1" applyFill="1" applyBorder="1" applyAlignment="1" applyProtection="1">
      <alignment vertical="top" wrapText="1"/>
      <protection locked="0"/>
    </xf>
    <xf numFmtId="164" fontId="2" fillId="0" borderId="0" xfId="22" applyNumberFormat="1" applyFont="1" applyFill="1" applyBorder="1" applyAlignment="1" applyProtection="1">
      <alignment vertical="top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0" borderId="0" xfId="21" applyNumberFormat="1" applyFont="1" applyFill="1" applyBorder="1" applyAlignment="1" applyProtection="1">
      <alignment horizontal="left" vertical="top" wrapText="1"/>
      <protection locked="0"/>
    </xf>
    <xf numFmtId="0" fontId="4" fillId="0" borderId="0" xfId="21" applyNumberFormat="1" applyFont="1" applyFill="1" applyBorder="1" applyAlignment="1" applyProtection="1">
      <alignment horizontal="left" vertical="top"/>
      <protection locked="0"/>
    </xf>
    <xf numFmtId="165" fontId="4" fillId="0" borderId="0" xfId="22" applyNumberFormat="1" applyFont="1" applyBorder="1" applyAlignment="1" applyProtection="1">
      <alignment vertical="top" wrapText="1"/>
      <protection locked="0"/>
    </xf>
    <xf numFmtId="164" fontId="4" fillId="0" borderId="0" xfId="20" applyNumberFormat="1" applyFont="1" applyFill="1" applyBorder="1" applyAlignment="1" applyProtection="1">
      <alignment horizontal="right" vertical="top"/>
      <protection locked="0"/>
    </xf>
    <xf numFmtId="164" fontId="4" fillId="0" borderId="5" xfId="20" applyNumberFormat="1" applyFont="1" applyFill="1" applyBorder="1" applyAlignment="1" applyProtection="1">
      <alignment horizontal="right" vertical="top"/>
      <protection locked="0"/>
    </xf>
    <xf numFmtId="164" fontId="2" fillId="0" borderId="0" xfId="20" applyNumberFormat="1" applyFont="1" applyFill="1" applyBorder="1" applyAlignment="1" applyProtection="1">
      <alignment horizontal="right" vertical="top"/>
      <protection/>
    </xf>
    <xf numFmtId="164" fontId="2" fillId="0" borderId="5" xfId="20" applyNumberFormat="1" applyFont="1" applyFill="1" applyBorder="1" applyAlignment="1" applyProtection="1">
      <alignment horizontal="right" vertical="top"/>
      <protection/>
    </xf>
    <xf numFmtId="164" fontId="2" fillId="0" borderId="0" xfId="20" applyNumberFormat="1" applyFont="1" applyFill="1" applyBorder="1" applyAlignment="1" applyProtection="1">
      <alignment horizontal="right" vertical="top"/>
      <protection locked="0"/>
    </xf>
    <xf numFmtId="164" fontId="4" fillId="0" borderId="5" xfId="20" applyNumberFormat="1" applyFont="1" applyFill="1" applyBorder="1" applyAlignment="1" applyProtection="1">
      <alignment horizontal="right" vertical="top"/>
      <protection/>
    </xf>
    <xf numFmtId="164" fontId="2" fillId="0" borderId="5" xfId="20" applyNumberFormat="1" applyFont="1" applyFill="1" applyBorder="1" applyAlignment="1" applyProtection="1">
      <alignment horizontal="right" vertical="top"/>
      <protection locked="0"/>
    </xf>
    <xf numFmtId="164" fontId="2" fillId="0" borderId="0" xfId="21" applyNumberFormat="1" applyFont="1" applyFill="1" applyBorder="1" applyAlignment="1" applyProtection="1">
      <alignment vertical="top"/>
      <protection locked="0"/>
    </xf>
    <xf numFmtId="164" fontId="4" fillId="0" borderId="0" xfId="22" applyNumberFormat="1" applyFont="1" applyBorder="1" applyAlignment="1" applyProtection="1">
      <alignment horizontal="center" vertical="top"/>
      <protection locked="0"/>
    </xf>
    <xf numFmtId="165" fontId="4" fillId="0" borderId="7" xfId="22" applyNumberFormat="1" applyFont="1" applyBorder="1" applyAlignment="1" applyProtection="1">
      <alignment horizontal="center" vertical="top" wrapText="1"/>
      <protection locked="0"/>
    </xf>
    <xf numFmtId="165" fontId="4" fillId="0" borderId="0" xfId="22" applyNumberFormat="1" applyFont="1" applyBorder="1" applyAlignment="1" applyProtection="1">
      <alignment horizontal="center" vertical="top" wrapText="1"/>
      <protection locked="0"/>
    </xf>
    <xf numFmtId="0" fontId="4" fillId="2" borderId="8" xfId="21" applyFont="1" applyFill="1" applyBorder="1" applyAlignment="1" applyProtection="1">
      <alignment horizontal="center" vertical="center" wrapText="1"/>
      <protection locked="0"/>
    </xf>
    <xf numFmtId="0" fontId="4" fillId="2" borderId="9" xfId="21" applyFont="1" applyFill="1" applyBorder="1" applyAlignment="1" applyProtection="1">
      <alignment horizontal="center" vertical="center" wrapText="1"/>
      <protection locked="0"/>
    </xf>
    <xf numFmtId="0" fontId="4" fillId="2" borderId="10" xfId="21" applyFont="1" applyFill="1" applyBorder="1" applyAlignment="1" applyProtection="1">
      <alignment horizontal="center" vertical="center" wrapText="1"/>
      <protection locked="0"/>
    </xf>
    <xf numFmtId="0" fontId="4" fillId="0" borderId="4" xfId="21" applyFont="1" applyFill="1" applyBorder="1" applyAlignment="1" applyProtection="1">
      <alignment vertical="top" wrapText="1"/>
      <protection locked="0"/>
    </xf>
    <xf numFmtId="0" fontId="4" fillId="0" borderId="0" xfId="21" applyFont="1" applyFill="1" applyBorder="1" applyAlignment="1" applyProtection="1">
      <alignment vertical="top" wrapText="1"/>
      <protection locked="0"/>
    </xf>
    <xf numFmtId="164" fontId="4" fillId="0" borderId="7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2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1095375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showGridLines="0" tabSelected="1" view="pageBreakPreview" zoomScaleSheetLayoutView="100" workbookViewId="0" topLeftCell="A1">
      <selection activeCell="A1" sqref="A1:E1"/>
    </sheetView>
  </sheetViews>
  <sheetFormatPr defaultColWidth="11.421875" defaultRowHeight="15"/>
  <cols>
    <col min="1" max="1" width="0.5625" style="2" customWidth="1"/>
    <col min="2" max="2" width="40.57421875" style="1" customWidth="1"/>
    <col min="3" max="3" width="19.421875" style="1" customWidth="1"/>
    <col min="4" max="4" width="17.8515625" style="1" customWidth="1"/>
    <col min="5" max="5" width="16.140625" style="1" customWidth="1"/>
    <col min="6" max="6" width="11.8515625" style="1" customWidth="1"/>
    <col min="7" max="16384" width="11.421875" style="1" customWidth="1"/>
  </cols>
  <sheetData>
    <row r="1" spans="1:5" ht="39.95" customHeight="1">
      <c r="A1" s="40" t="s">
        <v>60</v>
      </c>
      <c r="B1" s="41"/>
      <c r="C1" s="41"/>
      <c r="D1" s="41"/>
      <c r="E1" s="42"/>
    </row>
    <row r="2" spans="1:5" ht="15">
      <c r="A2" s="22"/>
      <c r="B2" s="21"/>
      <c r="C2" s="21"/>
      <c r="D2" s="20">
        <v>2020</v>
      </c>
      <c r="E2" s="19">
        <v>2019</v>
      </c>
    </row>
    <row r="3" spans="1:5" s="3" customFormat="1" ht="15">
      <c r="A3" s="9" t="s">
        <v>54</v>
      </c>
      <c r="B3" s="8"/>
      <c r="C3" s="8"/>
      <c r="D3" s="18"/>
      <c r="E3" s="17"/>
    </row>
    <row r="4" spans="1:7" ht="15">
      <c r="A4" s="13" t="s">
        <v>53</v>
      </c>
      <c r="B4" s="3"/>
      <c r="C4" s="3"/>
      <c r="D4" s="29">
        <f>SUM(D5:D11)</f>
        <v>1988476371.21</v>
      </c>
      <c r="E4" s="30">
        <v>1949030503.2000003</v>
      </c>
      <c r="F4" s="29"/>
      <c r="G4" s="36"/>
    </row>
    <row r="5" spans="1:7" ht="15">
      <c r="A5" s="10"/>
      <c r="B5" s="12" t="s">
        <v>52</v>
      </c>
      <c r="C5" s="12"/>
      <c r="D5" s="31">
        <v>1244349526.9399998</v>
      </c>
      <c r="E5" s="32">
        <v>1191358418.44</v>
      </c>
      <c r="F5" s="31"/>
      <c r="G5" s="36"/>
    </row>
    <row r="6" spans="1:7" ht="15">
      <c r="A6" s="10"/>
      <c r="B6" s="12" t="s">
        <v>51</v>
      </c>
      <c r="C6" s="12"/>
      <c r="D6" s="31">
        <v>0</v>
      </c>
      <c r="E6" s="32">
        <v>0</v>
      </c>
      <c r="F6" s="31"/>
      <c r="G6" s="36"/>
    </row>
    <row r="7" spans="1:7" ht="15">
      <c r="A7" s="10"/>
      <c r="B7" s="12" t="s">
        <v>50</v>
      </c>
      <c r="C7" s="12"/>
      <c r="D7" s="31">
        <v>19664.45</v>
      </c>
      <c r="E7" s="32">
        <v>68577.27</v>
      </c>
      <c r="F7" s="31"/>
      <c r="G7" s="36"/>
    </row>
    <row r="8" spans="1:7" ht="15">
      <c r="A8" s="10"/>
      <c r="B8" s="12" t="s">
        <v>49</v>
      </c>
      <c r="C8" s="12"/>
      <c r="D8" s="31">
        <v>377150084.6000001</v>
      </c>
      <c r="E8" s="32">
        <v>376647041.0100001</v>
      </c>
      <c r="F8" s="31"/>
      <c r="G8" s="36"/>
    </row>
    <row r="9" spans="1:7" ht="15">
      <c r="A9" s="10"/>
      <c r="B9" s="12" t="s">
        <v>48</v>
      </c>
      <c r="C9" s="12"/>
      <c r="D9" s="31">
        <v>98126060.45</v>
      </c>
      <c r="E9" s="32">
        <v>119179089.53999999</v>
      </c>
      <c r="F9" s="31"/>
      <c r="G9" s="36"/>
    </row>
    <row r="10" spans="1:7" ht="15">
      <c r="A10" s="10"/>
      <c r="B10" s="12" t="s">
        <v>47</v>
      </c>
      <c r="C10" s="12"/>
      <c r="D10" s="31">
        <v>268831034.77</v>
      </c>
      <c r="E10" s="32">
        <v>261777376.94000006</v>
      </c>
      <c r="F10" s="31"/>
      <c r="G10" s="36"/>
    </row>
    <row r="11" spans="1:7" ht="15">
      <c r="A11" s="10"/>
      <c r="B11" s="12" t="s">
        <v>46</v>
      </c>
      <c r="C11" s="12"/>
      <c r="D11" s="33">
        <v>0</v>
      </c>
      <c r="E11" s="32">
        <v>0</v>
      </c>
      <c r="F11" s="33"/>
      <c r="G11" s="36"/>
    </row>
    <row r="12" spans="1:7" ht="34.5" customHeight="1">
      <c r="A12" s="43" t="s">
        <v>45</v>
      </c>
      <c r="B12" s="44"/>
      <c r="C12" s="23"/>
      <c r="D12" s="29">
        <f>SUM(D13:D14)</f>
        <v>4421343560.7</v>
      </c>
      <c r="E12" s="30">
        <v>4339972499.379999</v>
      </c>
      <c r="F12" s="29"/>
      <c r="G12" s="36"/>
    </row>
    <row r="13" spans="1:7" ht="33.75">
      <c r="A13" s="10"/>
      <c r="B13" s="16" t="s">
        <v>44</v>
      </c>
      <c r="C13" s="16"/>
      <c r="D13" s="31">
        <v>4421343560.7</v>
      </c>
      <c r="E13" s="32">
        <v>4339972499.379999</v>
      </c>
      <c r="F13" s="31"/>
      <c r="G13" s="36"/>
    </row>
    <row r="14" spans="1:7" ht="15">
      <c r="A14" s="10"/>
      <c r="B14" s="12" t="s">
        <v>43</v>
      </c>
      <c r="C14" s="12"/>
      <c r="D14" s="31">
        <v>0</v>
      </c>
      <c r="E14" s="32">
        <v>0</v>
      </c>
      <c r="F14" s="31"/>
      <c r="G14" s="36"/>
    </row>
    <row r="15" spans="1:7" ht="15">
      <c r="A15" s="13" t="s">
        <v>42</v>
      </c>
      <c r="B15" s="3"/>
      <c r="C15" s="3"/>
      <c r="D15" s="29">
        <f>SUM(D16:D20)</f>
        <v>8684651</v>
      </c>
      <c r="E15" s="34">
        <v>63329606.01</v>
      </c>
      <c r="F15" s="29"/>
      <c r="G15" s="36"/>
    </row>
    <row r="16" spans="1:7" ht="15">
      <c r="A16" s="10"/>
      <c r="B16" s="12" t="s">
        <v>41</v>
      </c>
      <c r="C16" s="12"/>
      <c r="D16" s="31">
        <v>0</v>
      </c>
      <c r="E16" s="32">
        <v>0</v>
      </c>
      <c r="F16" s="31"/>
      <c r="G16" s="36"/>
    </row>
    <row r="17" spans="1:7" ht="15">
      <c r="A17" s="10"/>
      <c r="B17" s="12" t="s">
        <v>40</v>
      </c>
      <c r="C17" s="12"/>
      <c r="D17" s="31">
        <v>0</v>
      </c>
      <c r="E17" s="32">
        <v>50968.71</v>
      </c>
      <c r="F17" s="31"/>
      <c r="G17" s="36"/>
    </row>
    <row r="18" spans="1:7" ht="15">
      <c r="A18" s="10"/>
      <c r="B18" s="12" t="s">
        <v>39</v>
      </c>
      <c r="C18" s="12"/>
      <c r="D18" s="31">
        <v>0</v>
      </c>
      <c r="E18" s="32">
        <v>0</v>
      </c>
      <c r="F18" s="31"/>
      <c r="G18" s="36"/>
    </row>
    <row r="19" spans="1:7" ht="15">
      <c r="A19" s="10"/>
      <c r="B19" s="12" t="s">
        <v>38</v>
      </c>
      <c r="C19" s="12"/>
      <c r="D19" s="31">
        <v>72000</v>
      </c>
      <c r="E19" s="32">
        <v>8520000</v>
      </c>
      <c r="F19" s="31"/>
      <c r="G19" s="36"/>
    </row>
    <row r="20" spans="1:7" ht="15">
      <c r="A20" s="10"/>
      <c r="B20" s="12" t="s">
        <v>37</v>
      </c>
      <c r="C20" s="12"/>
      <c r="D20" s="31">
        <v>8612651</v>
      </c>
      <c r="E20" s="32">
        <v>54758637.3</v>
      </c>
      <c r="F20" s="31"/>
      <c r="G20" s="36"/>
    </row>
    <row r="21" spans="1:7" ht="15">
      <c r="A21" s="10"/>
      <c r="B21" s="11"/>
      <c r="C21" s="11"/>
      <c r="D21" s="31"/>
      <c r="E21" s="35"/>
      <c r="F21" s="31"/>
      <c r="G21" s="36"/>
    </row>
    <row r="22" spans="1:7" ht="15">
      <c r="A22" s="15" t="s">
        <v>36</v>
      </c>
      <c r="B22" s="14"/>
      <c r="C22" s="14"/>
      <c r="D22" s="29">
        <f>D4+D12+D15</f>
        <v>6418504582.91</v>
      </c>
      <c r="E22" s="30">
        <v>6352332608.59</v>
      </c>
      <c r="F22" s="29"/>
      <c r="G22" s="36"/>
    </row>
    <row r="23" spans="1:7" ht="15">
      <c r="A23" s="10"/>
      <c r="B23" s="8"/>
      <c r="C23" s="8"/>
      <c r="D23" s="29"/>
      <c r="E23" s="30"/>
      <c r="F23" s="29"/>
      <c r="G23" s="36"/>
    </row>
    <row r="24" spans="1:7" s="3" customFormat="1" ht="15">
      <c r="A24" s="9" t="s">
        <v>35</v>
      </c>
      <c r="B24" s="8"/>
      <c r="C24" s="8"/>
      <c r="D24" s="29"/>
      <c r="E24" s="30"/>
      <c r="F24" s="29"/>
      <c r="G24" s="36"/>
    </row>
    <row r="25" spans="1:7" ht="15">
      <c r="A25" s="13" t="s">
        <v>34</v>
      </c>
      <c r="B25" s="3"/>
      <c r="C25" s="3"/>
      <c r="D25" s="29">
        <f>SUM(D26:D28)</f>
        <v>3842864286.51</v>
      </c>
      <c r="E25" s="30">
        <v>3507953386.13</v>
      </c>
      <c r="F25" s="29"/>
      <c r="G25" s="36"/>
    </row>
    <row r="26" spans="1:7" ht="15">
      <c r="A26" s="10"/>
      <c r="B26" s="12" t="s">
        <v>33</v>
      </c>
      <c r="C26" s="12"/>
      <c r="D26" s="31">
        <v>2346361405.57</v>
      </c>
      <c r="E26" s="32">
        <v>2154764340.42</v>
      </c>
      <c r="F26" s="31"/>
      <c r="G26" s="36"/>
    </row>
    <row r="27" spans="1:7" ht="15">
      <c r="A27" s="10"/>
      <c r="B27" s="12" t="s">
        <v>32</v>
      </c>
      <c r="C27" s="12"/>
      <c r="D27" s="31">
        <v>368440999.85</v>
      </c>
      <c r="E27" s="32">
        <v>299360614.1999999</v>
      </c>
      <c r="F27" s="31"/>
      <c r="G27" s="36"/>
    </row>
    <row r="28" spans="1:7" ht="15">
      <c r="A28" s="10"/>
      <c r="B28" s="12" t="s">
        <v>31</v>
      </c>
      <c r="C28" s="12"/>
      <c r="D28" s="31">
        <v>1128061881.09</v>
      </c>
      <c r="E28" s="32">
        <v>1053828431.51</v>
      </c>
      <c r="F28" s="31"/>
      <c r="G28" s="36"/>
    </row>
    <row r="29" spans="1:7" ht="15">
      <c r="A29" s="13" t="s">
        <v>30</v>
      </c>
      <c r="B29" s="3"/>
      <c r="C29" s="3"/>
      <c r="D29" s="29">
        <f>SUM(D30:D38)</f>
        <v>1188234111.73</v>
      </c>
      <c r="E29" s="34">
        <v>992869683.62</v>
      </c>
      <c r="F29" s="29"/>
      <c r="G29" s="36"/>
    </row>
    <row r="30" spans="1:7" ht="15">
      <c r="A30" s="10"/>
      <c r="B30" s="12" t="s">
        <v>29</v>
      </c>
      <c r="C30" s="12"/>
      <c r="D30" s="31">
        <v>11461049.22</v>
      </c>
      <c r="E30" s="32">
        <v>5298694.7</v>
      </c>
      <c r="F30" s="31"/>
      <c r="G30" s="36"/>
    </row>
    <row r="31" spans="1:7" ht="15">
      <c r="A31" s="10"/>
      <c r="B31" s="12" t="s">
        <v>28</v>
      </c>
      <c r="C31" s="12"/>
      <c r="D31" s="31">
        <v>839033641.74</v>
      </c>
      <c r="E31" s="32">
        <v>843638390.39</v>
      </c>
      <c r="F31" s="31"/>
      <c r="G31" s="36"/>
    </row>
    <row r="32" spans="1:7" ht="15">
      <c r="A32" s="10"/>
      <c r="B32" s="12" t="s">
        <v>27</v>
      </c>
      <c r="C32" s="12"/>
      <c r="D32" s="31">
        <v>218776718.45999998</v>
      </c>
      <c r="E32" s="32">
        <v>64938092.78</v>
      </c>
      <c r="F32" s="31"/>
      <c r="G32" s="36"/>
    </row>
    <row r="33" spans="1:7" ht="15">
      <c r="A33" s="10"/>
      <c r="B33" s="12" t="s">
        <v>26</v>
      </c>
      <c r="C33" s="12"/>
      <c r="D33" s="31">
        <v>115352168.87</v>
      </c>
      <c r="E33" s="32">
        <v>77983978.00999999</v>
      </c>
      <c r="F33" s="31"/>
      <c r="G33" s="36"/>
    </row>
    <row r="34" spans="1:7" ht="15">
      <c r="A34" s="10"/>
      <c r="B34" s="12" t="s">
        <v>25</v>
      </c>
      <c r="C34" s="12"/>
      <c r="D34" s="31">
        <v>1133212.96</v>
      </c>
      <c r="E34" s="32">
        <v>987370.24</v>
      </c>
      <c r="F34" s="31"/>
      <c r="G34" s="36"/>
    </row>
    <row r="35" spans="1:7" ht="15">
      <c r="A35" s="10"/>
      <c r="B35" s="12" t="s">
        <v>24</v>
      </c>
      <c r="C35" s="12"/>
      <c r="D35" s="31">
        <v>0</v>
      </c>
      <c r="E35" s="32">
        <v>0</v>
      </c>
      <c r="F35" s="31"/>
      <c r="G35" s="36"/>
    </row>
    <row r="36" spans="1:7" ht="15">
      <c r="A36" s="10"/>
      <c r="B36" s="12" t="s">
        <v>23</v>
      </c>
      <c r="C36" s="12"/>
      <c r="D36" s="31">
        <v>0</v>
      </c>
      <c r="E36" s="32">
        <v>0</v>
      </c>
      <c r="F36" s="31"/>
      <c r="G36" s="36"/>
    </row>
    <row r="37" spans="1:7" ht="15">
      <c r="A37" s="10"/>
      <c r="B37" s="12" t="s">
        <v>22</v>
      </c>
      <c r="C37" s="12"/>
      <c r="D37" s="31">
        <v>0</v>
      </c>
      <c r="E37" s="32">
        <v>0</v>
      </c>
      <c r="F37" s="31"/>
      <c r="G37" s="36"/>
    </row>
    <row r="38" spans="1:7" ht="15">
      <c r="A38" s="10"/>
      <c r="B38" s="12" t="s">
        <v>21</v>
      </c>
      <c r="C38" s="12"/>
      <c r="D38" s="31">
        <v>2477320.48</v>
      </c>
      <c r="E38" s="32">
        <v>23157.5</v>
      </c>
      <c r="F38" s="31"/>
      <c r="G38" s="36"/>
    </row>
    <row r="39" spans="1:7" ht="15">
      <c r="A39" s="13" t="s">
        <v>20</v>
      </c>
      <c r="B39" s="3"/>
      <c r="C39" s="3"/>
      <c r="D39" s="29">
        <f>SUM(D40:D42)</f>
        <v>0</v>
      </c>
      <c r="E39" s="34">
        <v>0</v>
      </c>
      <c r="F39" s="29"/>
      <c r="G39" s="36"/>
    </row>
    <row r="40" spans="1:7" ht="15">
      <c r="A40" s="10"/>
      <c r="B40" s="12" t="s">
        <v>19</v>
      </c>
      <c r="C40" s="12"/>
      <c r="D40" s="31">
        <v>0</v>
      </c>
      <c r="E40" s="32">
        <v>0</v>
      </c>
      <c r="F40" s="31"/>
      <c r="G40" s="36"/>
    </row>
    <row r="41" spans="1:7" ht="15">
      <c r="A41" s="10"/>
      <c r="B41" s="12" t="s">
        <v>18</v>
      </c>
      <c r="C41" s="12"/>
      <c r="D41" s="31">
        <v>0</v>
      </c>
      <c r="E41" s="32">
        <v>0</v>
      </c>
      <c r="F41" s="31"/>
      <c r="G41" s="36"/>
    </row>
    <row r="42" spans="1:7" ht="15">
      <c r="A42" s="10"/>
      <c r="B42" s="12" t="s">
        <v>17</v>
      </c>
      <c r="C42" s="12"/>
      <c r="D42" s="31">
        <v>0</v>
      </c>
      <c r="E42" s="32">
        <v>0</v>
      </c>
      <c r="F42" s="31"/>
      <c r="G42" s="36"/>
    </row>
    <row r="43" spans="1:7" ht="15">
      <c r="A43" s="13" t="s">
        <v>16</v>
      </c>
      <c r="B43" s="3"/>
      <c r="C43" s="3"/>
      <c r="D43" s="29">
        <f>SUM(D44:D48)</f>
        <v>76277738.63000001</v>
      </c>
      <c r="E43" s="34">
        <v>108597254.94</v>
      </c>
      <c r="F43" s="29"/>
      <c r="G43" s="36"/>
    </row>
    <row r="44" spans="1:7" ht="15">
      <c r="A44" s="10"/>
      <c r="B44" s="12" t="s">
        <v>15</v>
      </c>
      <c r="C44" s="12"/>
      <c r="D44" s="31">
        <v>75375268.51</v>
      </c>
      <c r="E44" s="32">
        <v>108508307.75999999</v>
      </c>
      <c r="F44" s="31"/>
      <c r="G44" s="36"/>
    </row>
    <row r="45" spans="1:7" ht="15">
      <c r="A45" s="10"/>
      <c r="B45" s="12" t="s">
        <v>14</v>
      </c>
      <c r="C45" s="12"/>
      <c r="D45" s="31">
        <v>0</v>
      </c>
      <c r="E45" s="32">
        <v>0</v>
      </c>
      <c r="F45" s="31"/>
      <c r="G45" s="36"/>
    </row>
    <row r="46" spans="1:7" ht="15">
      <c r="A46" s="10"/>
      <c r="B46" s="12" t="s">
        <v>13</v>
      </c>
      <c r="C46" s="12"/>
      <c r="D46" s="31">
        <v>88947.18</v>
      </c>
      <c r="E46" s="32">
        <v>88947.18</v>
      </c>
      <c r="F46" s="31"/>
      <c r="G46" s="36"/>
    </row>
    <row r="47" spans="1:7" ht="15">
      <c r="A47" s="10"/>
      <c r="B47" s="12" t="s">
        <v>12</v>
      </c>
      <c r="C47" s="12"/>
      <c r="D47" s="31">
        <v>813522.94</v>
      </c>
      <c r="E47" s="32">
        <v>0</v>
      </c>
      <c r="F47" s="31"/>
      <c r="G47" s="36"/>
    </row>
    <row r="48" spans="1:7" ht="15">
      <c r="A48" s="10"/>
      <c r="B48" s="12" t="s">
        <v>11</v>
      </c>
      <c r="C48" s="12"/>
      <c r="D48" s="31">
        <v>0</v>
      </c>
      <c r="E48" s="32">
        <v>0</v>
      </c>
      <c r="F48" s="31"/>
      <c r="G48" s="36"/>
    </row>
    <row r="49" spans="1:7" ht="15">
      <c r="A49" s="13" t="s">
        <v>10</v>
      </c>
      <c r="B49" s="3"/>
      <c r="C49" s="3"/>
      <c r="D49" s="29">
        <f>SUM(D50:D55)</f>
        <v>639221376.71</v>
      </c>
      <c r="E49" s="34">
        <v>758385824.01</v>
      </c>
      <c r="F49" s="29"/>
      <c r="G49" s="36"/>
    </row>
    <row r="50" spans="1:7" ht="15">
      <c r="A50" s="10"/>
      <c r="B50" s="12" t="s">
        <v>9</v>
      </c>
      <c r="C50" s="12"/>
      <c r="D50" s="31">
        <v>625922750.33</v>
      </c>
      <c r="E50" s="32">
        <v>747480761.79</v>
      </c>
      <c r="F50" s="31"/>
      <c r="G50" s="36"/>
    </row>
    <row r="51" spans="1:7" ht="15">
      <c r="A51" s="10"/>
      <c r="B51" s="12" t="s">
        <v>8</v>
      </c>
      <c r="C51" s="12"/>
      <c r="D51" s="31">
        <v>0</v>
      </c>
      <c r="E51" s="32">
        <v>0</v>
      </c>
      <c r="F51" s="31"/>
      <c r="G51" s="36"/>
    </row>
    <row r="52" spans="1:7" ht="15">
      <c r="A52" s="10"/>
      <c r="B52" s="12" t="s">
        <v>7</v>
      </c>
      <c r="C52" s="12"/>
      <c r="D52" s="31">
        <v>0</v>
      </c>
      <c r="E52" s="32">
        <v>5642.2</v>
      </c>
      <c r="F52" s="31"/>
      <c r="G52" s="36"/>
    </row>
    <row r="53" spans="1:7" ht="15">
      <c r="A53" s="10"/>
      <c r="B53" s="12" t="s">
        <v>6</v>
      </c>
      <c r="C53" s="12"/>
      <c r="D53" s="31">
        <v>0</v>
      </c>
      <c r="E53" s="32">
        <v>0</v>
      </c>
      <c r="F53" s="31"/>
      <c r="G53" s="36"/>
    </row>
    <row r="54" spans="1:7" ht="15">
      <c r="A54" s="10"/>
      <c r="B54" s="12" t="s">
        <v>5</v>
      </c>
      <c r="C54" s="12"/>
      <c r="D54" s="31">
        <v>9657000</v>
      </c>
      <c r="E54" s="32">
        <v>0</v>
      </c>
      <c r="F54" s="31"/>
      <c r="G54" s="36"/>
    </row>
    <row r="55" spans="1:7" ht="15">
      <c r="A55" s="10"/>
      <c r="B55" s="12" t="s">
        <v>4</v>
      </c>
      <c r="C55" s="12"/>
      <c r="D55" s="31">
        <v>3641626.38</v>
      </c>
      <c r="E55" s="32">
        <v>10899420.020000001</v>
      </c>
      <c r="F55" s="31"/>
      <c r="G55" s="36"/>
    </row>
    <row r="56" spans="1:7" ht="15">
      <c r="A56" s="13" t="s">
        <v>3</v>
      </c>
      <c r="B56" s="3"/>
      <c r="C56" s="3"/>
      <c r="D56" s="29">
        <f>SUM(D57)</f>
        <v>662226854.6</v>
      </c>
      <c r="E56" s="34">
        <v>690088857.99</v>
      </c>
      <c r="F56" s="29"/>
      <c r="G56" s="36"/>
    </row>
    <row r="57" spans="1:7" ht="15">
      <c r="A57" s="10"/>
      <c r="B57" s="12" t="s">
        <v>2</v>
      </c>
      <c r="C57" s="12"/>
      <c r="D57" s="31">
        <v>662226854.6</v>
      </c>
      <c r="E57" s="32">
        <v>690088857.99</v>
      </c>
      <c r="F57" s="31"/>
      <c r="G57" s="36"/>
    </row>
    <row r="58" spans="1:7" ht="15">
      <c r="A58" s="10"/>
      <c r="B58" s="11"/>
      <c r="C58" s="11"/>
      <c r="D58" s="33"/>
      <c r="E58" s="35"/>
      <c r="F58" s="33"/>
      <c r="G58" s="36"/>
    </row>
    <row r="59" spans="1:7" ht="15">
      <c r="A59" s="9" t="s">
        <v>1</v>
      </c>
      <c r="B59" s="8"/>
      <c r="C59" s="8"/>
      <c r="D59" s="29">
        <f>D25+D29+D39+D43+D49+D56</f>
        <v>6408824368.18</v>
      </c>
      <c r="E59" s="30">
        <v>6057895006.690001</v>
      </c>
      <c r="F59" s="29"/>
      <c r="G59" s="36"/>
    </row>
    <row r="60" spans="1:7" ht="15">
      <c r="A60" s="10"/>
      <c r="B60" s="8"/>
      <c r="C60" s="8"/>
      <c r="D60" s="29"/>
      <c r="E60" s="30"/>
      <c r="F60" s="29"/>
      <c r="G60" s="36"/>
    </row>
    <row r="61" spans="1:7" s="3" customFormat="1" ht="15">
      <c r="A61" s="9" t="s">
        <v>0</v>
      </c>
      <c r="B61" s="8"/>
      <c r="C61" s="8"/>
      <c r="D61" s="29">
        <f>D22-D59</f>
        <v>9680214.729999542</v>
      </c>
      <c r="E61" s="30">
        <v>294437601.8999996</v>
      </c>
      <c r="F61" s="29"/>
      <c r="G61" s="36"/>
    </row>
    <row r="62" spans="1:5" s="3" customFormat="1" ht="15">
      <c r="A62" s="7"/>
      <c r="B62" s="6"/>
      <c r="C62" s="6"/>
      <c r="D62" s="5"/>
      <c r="E62" s="4"/>
    </row>
    <row r="63" spans="2:10" s="2" customFormat="1" ht="15">
      <c r="B63" s="1"/>
      <c r="C63" s="1"/>
      <c r="D63" s="1"/>
      <c r="E63" s="1"/>
      <c r="F63" s="1"/>
      <c r="G63" s="1"/>
      <c r="H63" s="1"/>
      <c r="I63" s="1"/>
      <c r="J63" s="1"/>
    </row>
    <row r="64" spans="1:6" ht="11.25" customHeight="1">
      <c r="A64" s="27" t="s">
        <v>55</v>
      </c>
      <c r="B64" s="26"/>
      <c r="C64" s="26"/>
      <c r="D64" s="26"/>
      <c r="E64" s="26"/>
      <c r="F64" s="26"/>
    </row>
    <row r="65" spans="2:7" ht="15">
      <c r="B65" s="2"/>
      <c r="C65" s="2"/>
      <c r="F65" s="24"/>
      <c r="G65" s="24"/>
    </row>
    <row r="66" spans="2:7" ht="15">
      <c r="B66" s="2"/>
      <c r="C66" s="2"/>
      <c r="F66" s="24"/>
      <c r="G66" s="24"/>
    </row>
    <row r="67" spans="2:7" ht="15">
      <c r="B67" s="2"/>
      <c r="C67" s="2"/>
      <c r="F67" s="24"/>
      <c r="G67" s="24"/>
    </row>
    <row r="68" spans="2:7" ht="15">
      <c r="B68" s="2"/>
      <c r="C68" s="2"/>
      <c r="F68" s="24"/>
      <c r="G68" s="24"/>
    </row>
    <row r="69" spans="2:7" ht="15">
      <c r="B69" s="2"/>
      <c r="C69" s="2"/>
      <c r="F69" s="24"/>
      <c r="G69" s="24"/>
    </row>
    <row r="70" spans="2:7" ht="15">
      <c r="B70" s="2"/>
      <c r="C70" s="2"/>
      <c r="F70" s="24"/>
      <c r="G70" s="24"/>
    </row>
    <row r="71" spans="2:7" ht="15">
      <c r="B71" s="2"/>
      <c r="C71" s="2"/>
      <c r="F71" s="24"/>
      <c r="G71" s="24"/>
    </row>
    <row r="72" spans="2:7" ht="15">
      <c r="B72" s="2"/>
      <c r="C72" s="2"/>
      <c r="F72" s="24"/>
      <c r="G72" s="24"/>
    </row>
    <row r="73" spans="1:7" ht="15" customHeight="1">
      <c r="A73" s="38" t="s">
        <v>56</v>
      </c>
      <c r="B73" s="38"/>
      <c r="C73" s="28"/>
      <c r="D73" s="45" t="s">
        <v>57</v>
      </c>
      <c r="E73" s="45"/>
      <c r="F73" s="24"/>
      <c r="G73" s="24"/>
    </row>
    <row r="74" spans="1:7" ht="11.25" customHeight="1">
      <c r="A74" s="39" t="s">
        <v>58</v>
      </c>
      <c r="B74" s="39"/>
      <c r="C74" s="28"/>
      <c r="D74" s="37" t="s">
        <v>59</v>
      </c>
      <c r="E74" s="37"/>
      <c r="F74" s="24"/>
      <c r="G74" s="24"/>
    </row>
    <row r="75" spans="2:7" ht="15">
      <c r="B75" s="2"/>
      <c r="C75" s="2"/>
      <c r="F75" s="24"/>
      <c r="G75" s="24"/>
    </row>
    <row r="76" ht="15">
      <c r="E76" s="25"/>
    </row>
    <row r="77" ht="15">
      <c r="E77" s="25"/>
    </row>
  </sheetData>
  <sheetProtection formatCells="0" formatColumns="0" formatRows="0" autoFilter="0"/>
  <mergeCells count="6">
    <mergeCell ref="D74:E74"/>
    <mergeCell ref="A73:B73"/>
    <mergeCell ref="A74:B74"/>
    <mergeCell ref="A1:E1"/>
    <mergeCell ref="A12:B12"/>
    <mergeCell ref="D73:E73"/>
  </mergeCells>
  <printOptions horizontalCentered="1"/>
  <pageMargins left="0.7874015748031497" right="0.5905511811023623" top="0.1968503937007874" bottom="0.7874015748031497" header="0.31496062992125984" footer="0.31496062992125984"/>
  <pageSetup fitToHeight="1" fitToWidth="1" horizontalDpi="600" verticalDpi="600" orientation="portrait" scale="82" r:id="rId2"/>
  <ignoredErrors>
    <ignoredError sqref="D4:D6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2020-10-21T13:59:49Z</cp:lastPrinted>
  <dcterms:created xsi:type="dcterms:W3CDTF">2020-07-15T18:20:20Z</dcterms:created>
  <dcterms:modified xsi:type="dcterms:W3CDTF">2021-02-02T19:14:40Z</dcterms:modified>
  <cp:category/>
  <cp:version/>
  <cp:contentType/>
  <cp:contentStatus/>
</cp:coreProperties>
</file>